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eika2\Documents\ウエノ\自主事業\弁当\デリカオリヅル\メニュー・注文書\"/>
    </mc:Choice>
  </mc:AlternateContent>
  <xr:revisionPtr revIDLastSave="0" documentId="13_ncr:1_{8E677758-8736-4BE1-922D-B5BFCA51891C}" xr6:coauthVersionLast="47" xr6:coauthVersionMax="47" xr10:uidLastSave="{00000000-0000-0000-0000-000000000000}"/>
  <bookViews>
    <workbookView xWindow="-120" yWindow="-120" windowWidth="24240" windowHeight="13020" xr2:uid="{5AEA37C8-CB0C-42BC-9628-5FDB3A4AF1AA}"/>
  </bookViews>
  <sheets>
    <sheet name="Sheet1" sheetId="5" r:id="rId1"/>
  </sheets>
  <definedNames>
    <definedName name="_xlnm.Print_Area" localSheetId="0">Sheet1!$A$1:$F$39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5" l="1"/>
  <c r="D24" i="5"/>
  <c r="C24" i="5"/>
  <c r="E21" i="5"/>
  <c r="E22" i="5"/>
  <c r="E23" i="5"/>
  <c r="E20" i="5"/>
  <c r="F23" i="5"/>
  <c r="F22" i="5"/>
  <c r="F21" i="5"/>
  <c r="F20" i="5"/>
  <c r="F24" i="5" l="1"/>
  <c r="F26" i="5" s="1"/>
  <c r="E24" i="5"/>
</calcChain>
</file>

<file path=xl/sharedStrings.xml><?xml version="1.0" encoding="utf-8"?>
<sst xmlns="http://schemas.openxmlformats.org/spreadsheetml/2006/main" count="74" uniqueCount="47">
  <si>
    <t>幕の内弁当</t>
  </si>
  <si>
    <t>受付日</t>
    <rPh sb="0" eb="3">
      <t>ウケツケビ</t>
    </rPh>
    <phoneticPr fontId="3"/>
  </si>
  <si>
    <t>受付担当</t>
    <rPh sb="0" eb="4">
      <t>ウケツケタントウ</t>
    </rPh>
    <phoneticPr fontId="3"/>
  </si>
  <si>
    <t>お弁当注文書</t>
    <rPh sb="1" eb="3">
      <t>ベントウ</t>
    </rPh>
    <rPh sb="3" eb="6">
      <t>チュウモンショ</t>
    </rPh>
    <phoneticPr fontId="3"/>
  </si>
  <si>
    <t>備考</t>
    <phoneticPr fontId="2"/>
  </si>
  <si>
    <t>団体名</t>
    <rPh sb="0" eb="3">
      <t>フリガナ</t>
    </rPh>
    <phoneticPr fontId="3" alignment="distributed"/>
  </si>
  <si>
    <t>フリガナ</t>
    <phoneticPr fontId="3" alignment="distributed"/>
  </si>
  <si>
    <t>連絡先</t>
    <phoneticPr fontId="3"/>
  </si>
  <si>
    <t>担当者名</t>
    <rPh sb="0" eb="3">
      <t>タントウシャ</t>
    </rPh>
    <rPh sb="3" eb="4">
      <t>メイ</t>
    </rPh>
    <phoneticPr fontId="3" alignment="distributed"/>
  </si>
  <si>
    <t>普通盛り</t>
    <rPh sb="0" eb="3">
      <t>フツウモ</t>
    </rPh>
    <phoneticPr fontId="2"/>
  </si>
  <si>
    <t>配達日時</t>
    <rPh sb="0" eb="2">
      <t>ハイタツ</t>
    </rPh>
    <rPh sb="2" eb="4">
      <t>ニチジ</t>
    </rPh>
    <phoneticPr fontId="3"/>
  </si>
  <si>
    <t>商品名</t>
    <rPh sb="0" eb="3">
      <t>ショウヒンメイ</t>
    </rPh>
    <phoneticPr fontId="3"/>
  </si>
  <si>
    <t>数量</t>
    <rPh sb="0" eb="2">
      <t>スウリョウ</t>
    </rPh>
    <phoneticPr fontId="3"/>
  </si>
  <si>
    <t>弁当計</t>
    <rPh sb="0" eb="3">
      <t>ベントウケイ</t>
    </rPh>
    <phoneticPr fontId="3"/>
  </si>
  <si>
    <t>合　計</t>
    <phoneticPr fontId="3"/>
  </si>
  <si>
    <t>総数</t>
    <rPh sb="0" eb="2">
      <t>ソウスウ</t>
    </rPh>
    <phoneticPr fontId="3"/>
  </si>
  <si>
    <t>金額（税込）</t>
    <rPh sb="0" eb="2">
      <t>キンガク</t>
    </rPh>
    <rPh sb="3" eb="5">
      <t>ゼイコミ</t>
    </rPh>
    <phoneticPr fontId="2"/>
  </si>
  <si>
    <t>価格（税込）</t>
    <rPh sb="0" eb="2">
      <t>カカク</t>
    </rPh>
    <phoneticPr fontId="2"/>
  </si>
  <si>
    <t>ご注文は10個から承ります。</t>
    <rPh sb="1" eb="3">
      <t>チュウモン</t>
    </rPh>
    <rPh sb="6" eb="7">
      <t>コ</t>
    </rPh>
    <rPh sb="9" eb="10">
      <t>ウケタマワ</t>
    </rPh>
    <phoneticPr fontId="2"/>
  </si>
  <si>
    <t>鶏からあげ弁当</t>
    <rPh sb="0" eb="1">
      <t>ニワトリ</t>
    </rPh>
    <phoneticPr fontId="3"/>
  </si>
  <si>
    <t>スポーツ弁当</t>
    <phoneticPr fontId="3"/>
  </si>
  <si>
    <t>ハンバーグ弁当</t>
    <phoneticPr fontId="3"/>
  </si>
  <si>
    <t>お茶（ペットボトル）</t>
    <rPh sb="1" eb="2">
      <t>チャ</t>
    </rPh>
    <phoneticPr fontId="3"/>
  </si>
  <si>
    <t>お届け先</t>
    <rPh sb="1" eb="2">
      <t>トド</t>
    </rPh>
    <rPh sb="3" eb="4">
      <t>サキ</t>
    </rPh>
    <phoneticPr fontId="3"/>
  </si>
  <si>
    <t>領収書</t>
    <rPh sb="0" eb="3">
      <t>リョウシュウショ</t>
    </rPh>
    <phoneticPr fontId="3"/>
  </si>
  <si>
    <t>クラブハウス事務所</t>
    <rPh sb="6" eb="9">
      <t>ジムショ</t>
    </rPh>
    <phoneticPr fontId="3"/>
  </si>
  <si>
    <t>要   ・   不要</t>
    <rPh sb="0" eb="1">
      <t>ヨウ</t>
    </rPh>
    <rPh sb="8" eb="10">
      <t>フヨウ</t>
    </rPh>
    <phoneticPr fontId="3"/>
  </si>
  <si>
    <t>099-284-7201</t>
    <phoneticPr fontId="3"/>
  </si>
  <si>
    <t>電話</t>
    <rPh sb="0" eb="2">
      <t>デンワ</t>
    </rPh>
    <phoneticPr fontId="3"/>
  </si>
  <si>
    <t>下記のいずれかの方法でご注文下さい</t>
    <rPh sb="0" eb="2">
      <t>カキ</t>
    </rPh>
    <rPh sb="8" eb="10">
      <t>ホウホウ</t>
    </rPh>
    <rPh sb="12" eb="15">
      <t>チュウモンクダ</t>
    </rPh>
    <phoneticPr fontId="3"/>
  </si>
  <si>
    <t>ＦＡＸ</t>
  </si>
  <si>
    <t>ｅメール</t>
  </si>
  <si>
    <t>099-284-7211</t>
  </si>
  <si>
    <t>fure-sr@seika-spc.co.jp</t>
  </si>
  <si>
    <r>
      <t xml:space="preserve">11:00 </t>
    </r>
    <r>
      <rPr>
        <sz val="12"/>
        <color theme="1"/>
        <rFont val="ＭＳ Ｐゴシック"/>
        <family val="2"/>
        <charset val="128"/>
      </rPr>
      <t>～</t>
    </r>
    <r>
      <rPr>
        <sz val="12"/>
        <color theme="1"/>
        <rFont val="Century Gothic"/>
        <family val="2"/>
      </rPr>
      <t xml:space="preserve"> 12:00</t>
    </r>
    <phoneticPr fontId="3"/>
  </si>
  <si>
    <r>
      <t>ご注文 並びに ご注文内容の変更は、</t>
    </r>
    <r>
      <rPr>
        <u/>
        <sz val="11"/>
        <color theme="1"/>
        <rFont val="ＭＳ Ｐゴシック"/>
        <family val="3"/>
        <charset val="128"/>
      </rPr>
      <t>配達日の</t>
    </r>
    <r>
      <rPr>
        <b/>
        <u/>
        <sz val="11"/>
        <color theme="1"/>
        <rFont val="ＭＳ Ｐゴシック"/>
        <family val="3"/>
        <charset val="128"/>
      </rPr>
      <t>前々日17時迄</t>
    </r>
    <r>
      <rPr>
        <sz val="11"/>
        <color theme="1"/>
        <rFont val="ＭＳ Ｐゴシック"/>
        <family val="3"/>
        <charset val="128"/>
      </rPr>
      <t>にご連絡ください。</t>
    </r>
    <rPh sb="18" eb="20">
      <t>ハイタツ</t>
    </rPh>
    <rPh sb="22" eb="25">
      <t>ゼンゼンジツ</t>
    </rPh>
    <rPh sb="27" eb="28">
      <t>ジ</t>
    </rPh>
    <rPh sb="28" eb="29">
      <t>マデ</t>
    </rPh>
    <phoneticPr fontId="2"/>
  </si>
  <si>
    <t>ご注文されたお弁当のゴミは当日の15時迄にクラブハウス事務所へお持ちください。</t>
    <rPh sb="7" eb="9">
      <t>ベントウ</t>
    </rPh>
    <rPh sb="13" eb="15">
      <t>トウジツ</t>
    </rPh>
    <rPh sb="18" eb="19">
      <t>ジ</t>
    </rPh>
    <rPh sb="19" eb="20">
      <t>マデ</t>
    </rPh>
    <rPh sb="27" eb="30">
      <t>ジムショ</t>
    </rPh>
    <rPh sb="32" eb="33">
      <t>モ</t>
    </rPh>
    <phoneticPr fontId="2"/>
  </si>
  <si>
    <t>←</t>
    <phoneticPr fontId="3"/>
  </si>
  <si>
    <t>個数入力（普通盛り、大盛りがある）</t>
    <rPh sb="0" eb="4">
      <t>コスウニュウリョク</t>
    </rPh>
    <rPh sb="5" eb="8">
      <t>フツウモ</t>
    </rPh>
    <rPh sb="10" eb="12">
      <t>オオモ</t>
    </rPh>
    <phoneticPr fontId="3"/>
  </si>
  <si>
    <t>〃</t>
    <phoneticPr fontId="3"/>
  </si>
  <si>
    <t>本数入力</t>
    <rPh sb="0" eb="4">
      <t>ホンスウニュウリョク</t>
    </rPh>
    <phoneticPr fontId="3"/>
  </si>
  <si>
    <t>何かコメントがあれば入力</t>
    <rPh sb="0" eb="1">
      <t>ナニ</t>
    </rPh>
    <rPh sb="10" eb="12">
      <t>ニュウリョク</t>
    </rPh>
    <phoneticPr fontId="3"/>
  </si>
  <si>
    <t>以下、矢印のある所を入力してください</t>
    <rPh sb="0" eb="2">
      <t>イカ</t>
    </rPh>
    <rPh sb="3" eb="5">
      <t>ヤジルシ</t>
    </rPh>
    <rPh sb="8" eb="9">
      <t>トコロ</t>
    </rPh>
    <rPh sb="10" eb="12">
      <t>ニュウリョク</t>
    </rPh>
    <phoneticPr fontId="3"/>
  </si>
  <si>
    <t>要・不要を右の円で囲ってください</t>
    <rPh sb="0" eb="1">
      <t>ヨウ</t>
    </rPh>
    <rPh sb="2" eb="4">
      <t>フヨウ</t>
    </rPh>
    <rPh sb="5" eb="6">
      <t>ミギ</t>
    </rPh>
    <rPh sb="7" eb="8">
      <t>エン</t>
    </rPh>
    <rPh sb="9" eb="10">
      <t>カコ</t>
    </rPh>
    <phoneticPr fontId="3"/>
  </si>
  <si>
    <t>注文者情報の入力</t>
    <rPh sb="0" eb="5">
      <t>チュウモンシャジョウホウ</t>
    </rPh>
    <rPh sb="6" eb="8">
      <t>ニュウリョク</t>
    </rPh>
    <phoneticPr fontId="3"/>
  </si>
  <si>
    <t>大盛り（+100円）</t>
    <rPh sb="0" eb="2">
      <t>オオモ</t>
    </rPh>
    <rPh sb="8" eb="9">
      <t>エン</t>
    </rPh>
    <phoneticPr fontId="2"/>
  </si>
  <si>
    <r>
      <t>配達日のみ</t>
    </r>
    <r>
      <rPr>
        <sz val="9"/>
        <color theme="1"/>
        <rFont val="ＭＳ Ｐゴシック"/>
        <family val="3"/>
        <charset val="128"/>
      </rPr>
      <t>（時刻は固定）</t>
    </r>
    <rPh sb="0" eb="3">
      <t>ハイタツビ</t>
    </rPh>
    <rPh sb="6" eb="8">
      <t>ジコク</t>
    </rPh>
    <rPh sb="9" eb="11">
      <t>コテイ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</si>
</sst>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\ @"/>
    <numFmt numFmtId="177" formatCode="m&quot;月&quot;d&quot;日&quot;\(aaa\);@"/>
    <numFmt numFmtId="178" formatCode="[$]ggge&quot;年&quot;m&quot;月&quot;d&quot;日&quot;\(aaa\);@" x16r2:formatCode16="[$-ja-JP-x-gannen]ggge&quot;年&quot;m&quot;月&quot;d&quot;日&quot;\(aaa\);@"/>
    <numFmt numFmtId="179" formatCode="_ * #,###_ ;_ * \-#,###_ ;_ @_ "/>
  </numFmts>
  <fonts count="24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b/>
      <sz val="11"/>
      <color theme="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6"/>
      <color theme="1"/>
      <name val="HG創英角ﾎﾟｯﾌﾟ体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4"/>
      <color theme="4"/>
      <name val="ＭＳ Ｐゴシック"/>
      <family val="2"/>
      <charset val="128"/>
    </font>
    <font>
      <b/>
      <sz val="14"/>
      <color theme="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Century Gothic"/>
      <family val="2"/>
    </font>
    <font>
      <sz val="12"/>
      <color theme="1"/>
      <name val="Century Gothic"/>
      <family val="2"/>
    </font>
    <font>
      <b/>
      <u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 diagonalDown="1"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 style="hair">
        <color theme="0" tint="-0.499984740745262"/>
      </diagonal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thin">
        <color indexed="64"/>
      </top>
      <bottom style="thin">
        <color auto="1"/>
      </bottom>
      <diagonal/>
    </border>
    <border>
      <left style="hair">
        <color theme="0"/>
      </left>
      <right style="hair">
        <color theme="0"/>
      </right>
      <top style="thin">
        <color indexed="64"/>
      </top>
      <bottom style="thin">
        <color auto="1"/>
      </bottom>
      <diagonal/>
    </border>
    <border>
      <left style="hair">
        <color theme="0"/>
      </left>
      <right style="hair">
        <color auto="1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41" fontId="14" fillId="0" borderId="5" xfId="1" applyNumberFormat="1" applyFont="1" applyFill="1" applyBorder="1" applyAlignment="1" applyProtection="1">
      <alignment vertical="center"/>
      <protection locked="0"/>
    </xf>
    <xf numFmtId="179" fontId="15" fillId="2" borderId="6" xfId="1" applyNumberFormat="1" applyFont="1" applyFill="1" applyBorder="1" applyAlignment="1" applyProtection="1">
      <alignment vertical="center"/>
    </xf>
    <xf numFmtId="179" fontId="15" fillId="2" borderId="27" xfId="1" applyNumberFormat="1" applyFont="1" applyFill="1" applyBorder="1" applyAlignment="1" applyProtection="1">
      <alignment vertical="center"/>
    </xf>
    <xf numFmtId="179" fontId="16" fillId="2" borderId="23" xfId="1" applyNumberFormat="1" applyFont="1" applyFill="1" applyBorder="1" applyAlignment="1" applyProtection="1">
      <alignment vertical="center"/>
    </xf>
    <xf numFmtId="41" fontId="8" fillId="0" borderId="35" xfId="1" applyNumberFormat="1" applyFont="1" applyFill="1" applyBorder="1" applyAlignment="1" applyProtection="1">
      <alignment vertical="center"/>
    </xf>
    <xf numFmtId="41" fontId="8" fillId="0" borderId="36" xfId="1" applyNumberFormat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0" xfId="0" applyFont="1">
      <alignment vertical="center"/>
    </xf>
    <xf numFmtId="176" fontId="12" fillId="0" borderId="0" xfId="0" applyNumberFormat="1" applyFont="1">
      <alignment vertical="center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vertical="center" wrapText="1"/>
    </xf>
    <xf numFmtId="0" fontId="0" fillId="0" borderId="24" xfId="0" applyBorder="1" applyAlignment="1">
      <alignment horizontal="distributed" vertical="center" indent="1"/>
    </xf>
    <xf numFmtId="0" fontId="0" fillId="0" borderId="32" xfId="0" applyBorder="1" applyAlignment="1">
      <alignment horizontal="distributed" vertical="center" indent="1"/>
    </xf>
    <xf numFmtId="178" fontId="0" fillId="0" borderId="32" xfId="0" applyNumberFormat="1" applyBorder="1" applyAlignment="1">
      <alignment horizontal="center" vertical="center"/>
    </xf>
    <xf numFmtId="20" fontId="0" fillId="0" borderId="32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7" fillId="0" borderId="14" xfId="0" applyFont="1" applyBorder="1" applyAlignment="1">
      <alignment horizontal="distributed" indent="1"/>
    </xf>
    <xf numFmtId="0" fontId="0" fillId="0" borderId="11" xfId="0" applyBorder="1" applyAlignment="1">
      <alignment horizontal="distributed" vertical="center" indent="1"/>
    </xf>
    <xf numFmtId="0" fontId="6" fillId="0" borderId="15" xfId="0" applyFont="1" applyBorder="1" applyAlignment="1">
      <alignment horizontal="distributed" indent="1"/>
    </xf>
    <xf numFmtId="0" fontId="0" fillId="0" borderId="4" xfId="0" applyBorder="1" applyAlignment="1">
      <alignment horizontal="distributed" vertical="center" indent="1"/>
    </xf>
    <xf numFmtId="0" fontId="0" fillId="0" borderId="31" xfId="0" applyBorder="1" applyAlignment="1">
      <alignment horizontal="distributed" vertical="center" indent="1"/>
    </xf>
    <xf numFmtId="0" fontId="0" fillId="0" borderId="12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distributed" vertical="center" indent="1"/>
    </xf>
    <xf numFmtId="41" fontId="14" fillId="0" borderId="5" xfId="0" applyNumberFormat="1" applyFont="1" applyBorder="1">
      <alignment vertical="center"/>
    </xf>
    <xf numFmtId="179" fontId="15" fillId="2" borderId="5" xfId="0" applyNumberFormat="1" applyFont="1" applyFill="1" applyBorder="1">
      <alignment vertical="center"/>
    </xf>
    <xf numFmtId="179" fontId="15" fillId="2" borderId="8" xfId="0" applyNumberFormat="1" applyFont="1" applyFill="1" applyBorder="1">
      <alignment vertical="center"/>
    </xf>
    <xf numFmtId="179" fontId="15" fillId="2" borderId="9" xfId="0" applyNumberFormat="1" applyFont="1" applyFill="1" applyBorder="1">
      <alignment vertical="center"/>
    </xf>
    <xf numFmtId="41" fontId="14" fillId="0" borderId="25" xfId="0" applyNumberFormat="1" applyFont="1" applyBorder="1">
      <alignment vertical="center"/>
    </xf>
    <xf numFmtId="0" fontId="0" fillId="0" borderId="37" xfId="0" applyBorder="1">
      <alignment vertical="center"/>
    </xf>
    <xf numFmtId="0" fontId="7" fillId="0" borderId="0" xfId="0" applyFont="1">
      <alignment vertical="center"/>
    </xf>
    <xf numFmtId="49" fontId="11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5" xfId="0" applyBorder="1" applyAlignment="1">
      <alignment horizontal="distributed" vertical="center" indent="1"/>
    </xf>
    <xf numFmtId="0" fontId="19" fillId="0" borderId="33" xfId="0" applyFont="1" applyBorder="1" applyAlignment="1">
      <alignment horizontal="left" vertical="center" indent="1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41" fontId="14" fillId="0" borderId="25" xfId="0" applyNumberFormat="1" applyFon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23" fillId="0" borderId="0" xfId="0" applyFont="1">
      <alignment vertical="center"/>
    </xf>
    <xf numFmtId="176" fontId="13" fillId="0" borderId="12" xfId="0" applyNumberFormat="1" applyFont="1" applyBorder="1" applyProtection="1">
      <alignment vertical="center"/>
      <protection locked="0"/>
    </xf>
    <xf numFmtId="176" fontId="17" fillId="0" borderId="12" xfId="0" applyNumberFormat="1" applyFont="1" applyBorder="1" applyProtection="1">
      <alignment vertical="center"/>
      <protection locked="0"/>
    </xf>
    <xf numFmtId="176" fontId="17" fillId="0" borderId="13" xfId="0" applyNumberFormat="1" applyFont="1" applyBorder="1" applyProtection="1">
      <alignment vertical="center"/>
      <protection locked="0"/>
    </xf>
    <xf numFmtId="178" fontId="13" fillId="0" borderId="25" xfId="0" applyNumberFormat="1" applyFont="1" applyBorder="1" applyAlignment="1" applyProtection="1">
      <alignment horizontal="center" vertical="center"/>
      <protection locked="0"/>
    </xf>
    <xf numFmtId="20" fontId="20" fillId="0" borderId="25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6" fillId="0" borderId="16" xfId="0" applyNumberFormat="1" applyFont="1" applyBorder="1" applyAlignment="1" applyProtection="1">
      <protection locked="0"/>
    </xf>
    <xf numFmtId="176" fontId="6" fillId="0" borderId="17" xfId="0" applyNumberFormat="1" applyFont="1" applyBorder="1" applyAlignment="1" applyProtection="1">
      <protection locked="0"/>
    </xf>
    <xf numFmtId="176" fontId="6" fillId="0" borderId="18" xfId="0" applyNumberFormat="1" applyFont="1" applyBorder="1" applyAlignment="1" applyProtection="1">
      <protection locked="0"/>
    </xf>
    <xf numFmtId="176" fontId="6" fillId="0" borderId="19" xfId="0" applyNumberFormat="1" applyFont="1" applyBorder="1" applyAlignment="1" applyProtection="1">
      <protection locked="0"/>
    </xf>
    <xf numFmtId="49" fontId="22" fillId="0" borderId="10" xfId="0" applyNumberFormat="1" applyFont="1" applyBorder="1" applyAlignment="1" applyProtection="1">
      <alignment wrapText="1"/>
      <protection locked="0"/>
    </xf>
    <xf numFmtId="176" fontId="18" fillId="0" borderId="12" xfId="0" applyNumberFormat="1" applyFont="1" applyBorder="1" applyAlignment="1">
      <alignment horizontal="center" vertical="center"/>
    </xf>
    <xf numFmtId="176" fontId="18" fillId="0" borderId="13" xfId="0" applyNumberFormat="1" applyFont="1" applyBorder="1" applyAlignment="1">
      <alignment horizontal="center" vertical="center"/>
    </xf>
    <xf numFmtId="176" fontId="18" fillId="0" borderId="22" xfId="0" applyNumberFormat="1" applyFont="1" applyBorder="1" applyAlignment="1">
      <alignment horizontal="center" vertical="center"/>
    </xf>
    <xf numFmtId="176" fontId="18" fillId="0" borderId="23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1" fontId="0" fillId="0" borderId="26" xfId="1" applyNumberFormat="1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17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7" fontId="0" fillId="0" borderId="2" xfId="0" applyNumberFormat="1" applyBorder="1" applyAlignment="1" applyProtection="1">
      <alignment horizontal="center" vertical="center"/>
    </xf>
    <xf numFmtId="177" fontId="0" fillId="0" borderId="3" xfId="0" applyNumberForma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9525</xdr:rowOff>
    </xdr:from>
    <xdr:to>
      <xdr:col>1</xdr:col>
      <xdr:colOff>485775</xdr:colOff>
      <xdr:row>38</xdr:row>
      <xdr:rowOff>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A8A3A88-B8F4-49A6-F872-379C432CB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39200"/>
          <a:ext cx="205740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114301</xdr:colOff>
      <xdr:row>14</xdr:row>
      <xdr:rowOff>266701</xdr:rowOff>
    </xdr:from>
    <xdr:to>
      <xdr:col>10</xdr:col>
      <xdr:colOff>533401</xdr:colOff>
      <xdr:row>16</xdr:row>
      <xdr:rowOff>57151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69CF4ED-441E-0097-3B5A-4729EBF2D348}"/>
            </a:ext>
          </a:extLst>
        </xdr:cNvPr>
        <xdr:cNvSpPr/>
      </xdr:nvSpPr>
      <xdr:spPr>
        <a:xfrm>
          <a:off x="8667751" y="3524251"/>
          <a:ext cx="419100" cy="4191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8A41-2389-4F3D-A507-5E0F0D6F2FED}">
  <sheetPr codeName="Sheet1"/>
  <dimension ref="A1:H76"/>
  <sheetViews>
    <sheetView tabSelected="1" zoomScaleNormal="100" zoomScalePageLayoutView="40" workbookViewId="0">
      <pane ySplit="2" topLeftCell="A3" activePane="bottomLeft" state="frozen"/>
      <selection pane="bottomLeft" activeCell="A3" sqref="A3"/>
    </sheetView>
  </sheetViews>
  <sheetFormatPr defaultRowHeight="13.5"/>
  <cols>
    <col min="1" max="1" width="20.625" customWidth="1"/>
    <col min="2" max="6" width="11.125" customWidth="1"/>
  </cols>
  <sheetData>
    <row r="1" spans="1:8" ht="20.25" customHeight="1">
      <c r="A1" s="48" t="s">
        <v>3</v>
      </c>
      <c r="B1" s="48"/>
      <c r="C1" s="48"/>
      <c r="D1" s="7" t="s">
        <v>1</v>
      </c>
      <c r="E1" s="72"/>
      <c r="F1" s="73"/>
      <c r="G1" s="40"/>
      <c r="H1" s="41"/>
    </row>
    <row r="2" spans="1:8" ht="20.25" customHeight="1">
      <c r="A2" s="48"/>
      <c r="B2" s="48"/>
      <c r="C2" s="48"/>
      <c r="D2" s="8" t="s">
        <v>2</v>
      </c>
      <c r="E2" s="74"/>
      <c r="F2" s="75"/>
      <c r="G2" s="40"/>
    </row>
    <row r="3" spans="1:8" ht="13.5" customHeight="1"/>
    <row r="4" spans="1:8" ht="17.100000000000001" customHeight="1">
      <c r="A4" s="9" t="s">
        <v>18</v>
      </c>
      <c r="B4" s="10"/>
      <c r="C4" s="10"/>
      <c r="D4" s="10"/>
      <c r="E4" s="10"/>
      <c r="F4" s="10"/>
    </row>
    <row r="5" spans="1:8" ht="17.100000000000001" customHeight="1">
      <c r="A5" s="11" t="s">
        <v>35</v>
      </c>
      <c r="B5" s="12"/>
      <c r="C5" s="12"/>
      <c r="D5" s="12"/>
      <c r="E5" s="12"/>
      <c r="F5" s="12"/>
    </row>
    <row r="6" spans="1:8" ht="17.100000000000001" customHeight="1">
      <c r="A6" s="11" t="s">
        <v>36</v>
      </c>
      <c r="B6" s="12"/>
      <c r="C6" s="12"/>
      <c r="D6" s="12"/>
      <c r="E6" s="12"/>
      <c r="F6" s="12"/>
      <c r="H6" s="41" t="s">
        <v>42</v>
      </c>
    </row>
    <row r="8" spans="1:8" ht="25.35" customHeight="1">
      <c r="A8" s="13" t="s">
        <v>10</v>
      </c>
      <c r="B8" s="45"/>
      <c r="C8" s="45"/>
      <c r="D8" s="45"/>
      <c r="E8" s="46" t="s">
        <v>34</v>
      </c>
      <c r="F8" s="47"/>
      <c r="G8" s="40" t="s">
        <v>37</v>
      </c>
      <c r="H8" t="s">
        <v>46</v>
      </c>
    </row>
    <row r="9" spans="1:8">
      <c r="A9" s="14"/>
      <c r="B9" s="15"/>
      <c r="C9" s="15"/>
      <c r="D9" s="15"/>
      <c r="E9" s="16"/>
      <c r="F9" s="17"/>
    </row>
    <row r="10" spans="1:8">
      <c r="A10" s="18" t="s">
        <v>6</v>
      </c>
      <c r="B10" s="49"/>
      <c r="C10" s="49"/>
      <c r="D10" s="49"/>
      <c r="E10" s="49"/>
      <c r="F10" s="50"/>
      <c r="G10" s="40" t="s">
        <v>37</v>
      </c>
      <c r="H10" t="s">
        <v>44</v>
      </c>
    </row>
    <row r="11" spans="1:8" ht="25.35" customHeight="1">
      <c r="A11" s="19" t="s">
        <v>5</v>
      </c>
      <c r="B11" s="42"/>
      <c r="C11" s="43"/>
      <c r="D11" s="43"/>
      <c r="E11" s="43"/>
      <c r="F11" s="44"/>
      <c r="G11" s="40" t="s">
        <v>37</v>
      </c>
      <c r="H11" t="s">
        <v>39</v>
      </c>
    </row>
    <row r="12" spans="1:8">
      <c r="A12" s="20" t="s">
        <v>6</v>
      </c>
      <c r="B12" s="51"/>
      <c r="C12" s="51"/>
      <c r="D12" s="51"/>
      <c r="E12" s="51"/>
      <c r="F12" s="52"/>
      <c r="G12" s="40" t="s">
        <v>37</v>
      </c>
      <c r="H12" t="s">
        <v>39</v>
      </c>
    </row>
    <row r="13" spans="1:8" ht="25.35" customHeight="1">
      <c r="A13" s="19" t="s">
        <v>8</v>
      </c>
      <c r="B13" s="42"/>
      <c r="C13" s="43"/>
      <c r="D13" s="43"/>
      <c r="E13" s="43"/>
      <c r="F13" s="44"/>
      <c r="G13" s="40" t="s">
        <v>37</v>
      </c>
      <c r="H13" t="s">
        <v>39</v>
      </c>
    </row>
    <row r="14" spans="1:8" ht="25.35" customHeight="1">
      <c r="A14" s="19" t="s">
        <v>7</v>
      </c>
      <c r="B14" s="42"/>
      <c r="C14" s="43"/>
      <c r="D14" s="43"/>
      <c r="E14" s="43"/>
      <c r="F14" s="44"/>
      <c r="G14" s="40" t="s">
        <v>37</v>
      </c>
      <c r="H14" t="s">
        <v>39</v>
      </c>
    </row>
    <row r="15" spans="1:8" ht="25.35" customHeight="1">
      <c r="A15" s="21" t="s">
        <v>23</v>
      </c>
      <c r="B15" s="54" t="s">
        <v>25</v>
      </c>
      <c r="C15" s="54"/>
      <c r="D15" s="54"/>
      <c r="E15" s="54"/>
      <c r="F15" s="55"/>
    </row>
    <row r="16" spans="1:8" ht="25.35" customHeight="1">
      <c r="A16" s="22" t="s">
        <v>24</v>
      </c>
      <c r="B16" s="56" t="s">
        <v>26</v>
      </c>
      <c r="C16" s="56"/>
      <c r="D16" s="56"/>
      <c r="E16" s="56"/>
      <c r="F16" s="57"/>
      <c r="G16" s="40" t="s">
        <v>37</v>
      </c>
      <c r="H16" t="s">
        <v>43</v>
      </c>
    </row>
    <row r="17" spans="1:8">
      <c r="A17" s="14"/>
      <c r="B17" s="15"/>
      <c r="C17" s="15"/>
      <c r="D17" s="15"/>
      <c r="E17" s="16"/>
      <c r="F17" s="17"/>
    </row>
    <row r="18" spans="1:8" ht="20.25" customHeight="1">
      <c r="A18" s="63" t="s">
        <v>11</v>
      </c>
      <c r="B18" s="65" t="s">
        <v>17</v>
      </c>
      <c r="C18" s="69" t="s">
        <v>12</v>
      </c>
      <c r="D18" s="70"/>
      <c r="E18" s="71"/>
      <c r="F18" s="67" t="s">
        <v>16</v>
      </c>
    </row>
    <row r="19" spans="1:8" ht="20.25" customHeight="1">
      <c r="A19" s="64"/>
      <c r="B19" s="66"/>
      <c r="C19" s="23" t="s">
        <v>9</v>
      </c>
      <c r="D19" s="24" t="s">
        <v>45</v>
      </c>
      <c r="E19" s="23" t="s">
        <v>15</v>
      </c>
      <c r="F19" s="68"/>
    </row>
    <row r="20" spans="1:8" ht="25.35" customHeight="1">
      <c r="A20" s="25" t="s">
        <v>19</v>
      </c>
      <c r="B20" s="26">
        <v>750</v>
      </c>
      <c r="C20" s="1"/>
      <c r="D20" s="1"/>
      <c r="E20" s="27">
        <f>SUM(C20:D20)</f>
        <v>0</v>
      </c>
      <c r="F20" s="2">
        <f>B20*C20+(B20+50)*D20</f>
        <v>0</v>
      </c>
      <c r="G20" s="40" t="s">
        <v>37</v>
      </c>
      <c r="H20" t="s">
        <v>38</v>
      </c>
    </row>
    <row r="21" spans="1:8" ht="25.35" customHeight="1">
      <c r="A21" s="25" t="s">
        <v>20</v>
      </c>
      <c r="B21" s="26">
        <v>650</v>
      </c>
      <c r="C21" s="1"/>
      <c r="D21" s="1"/>
      <c r="E21" s="27">
        <f t="shared" ref="E21:E23" si="0">SUM(C21:D21)</f>
        <v>0</v>
      </c>
      <c r="F21" s="2">
        <f t="shared" ref="F21:F23" si="1">B21*C21+(B21+50)*D21</f>
        <v>0</v>
      </c>
      <c r="G21" s="40" t="s">
        <v>37</v>
      </c>
      <c r="H21" t="s">
        <v>39</v>
      </c>
    </row>
    <row r="22" spans="1:8" ht="25.35" customHeight="1">
      <c r="A22" s="25" t="s">
        <v>0</v>
      </c>
      <c r="B22" s="26">
        <v>750</v>
      </c>
      <c r="C22" s="1"/>
      <c r="D22" s="1"/>
      <c r="E22" s="27">
        <f t="shared" si="0"/>
        <v>0</v>
      </c>
      <c r="F22" s="2">
        <f t="shared" si="1"/>
        <v>0</v>
      </c>
      <c r="G22" s="40" t="s">
        <v>37</v>
      </c>
      <c r="H22" t="s">
        <v>39</v>
      </c>
    </row>
    <row r="23" spans="1:8" ht="25.35" customHeight="1">
      <c r="A23" s="25" t="s">
        <v>21</v>
      </c>
      <c r="B23" s="26">
        <v>750</v>
      </c>
      <c r="C23" s="1"/>
      <c r="D23" s="1"/>
      <c r="E23" s="27">
        <f t="shared" si="0"/>
        <v>0</v>
      </c>
      <c r="F23" s="2">
        <f t="shared" si="1"/>
        <v>0</v>
      </c>
      <c r="G23" s="40" t="s">
        <v>37</v>
      </c>
      <c r="H23" t="s">
        <v>39</v>
      </c>
    </row>
    <row r="24" spans="1:8" ht="25.35" customHeight="1">
      <c r="A24" s="58" t="s">
        <v>13</v>
      </c>
      <c r="B24" s="59"/>
      <c r="C24" s="28">
        <f>SUM(C20:C23)</f>
        <v>0</v>
      </c>
      <c r="D24" s="28">
        <f t="shared" ref="D24:F24" si="2">SUM(D20:D23)</f>
        <v>0</v>
      </c>
      <c r="E24" s="28">
        <f t="shared" si="2"/>
        <v>0</v>
      </c>
      <c r="F24" s="29">
        <f t="shared" si="2"/>
        <v>0</v>
      </c>
    </row>
    <row r="25" spans="1:8" ht="25.35" customHeight="1">
      <c r="A25" s="13" t="s">
        <v>22</v>
      </c>
      <c r="B25" s="30">
        <v>120</v>
      </c>
      <c r="C25" s="62"/>
      <c r="D25" s="62"/>
      <c r="E25" s="39"/>
      <c r="F25" s="3">
        <f>B25*E25</f>
        <v>0</v>
      </c>
      <c r="G25" s="40" t="s">
        <v>37</v>
      </c>
      <c r="H25" t="s">
        <v>40</v>
      </c>
    </row>
    <row r="26" spans="1:8" ht="25.35" customHeight="1">
      <c r="A26" s="60" t="s">
        <v>14</v>
      </c>
      <c r="B26" s="61"/>
      <c r="C26" s="5"/>
      <c r="D26" s="6"/>
      <c r="E26" s="31"/>
      <c r="F26" s="4">
        <f>SUM(F24,F25)</f>
        <v>0</v>
      </c>
    </row>
    <row r="27" spans="1:8" ht="6.75" customHeight="1"/>
    <row r="28" spans="1:8">
      <c r="A28" s="32" t="s">
        <v>4</v>
      </c>
    </row>
    <row r="29" spans="1:8" ht="20.25" customHeight="1">
      <c r="A29" s="53"/>
      <c r="B29" s="53"/>
      <c r="C29" s="53"/>
      <c r="D29" s="53"/>
      <c r="E29" s="53"/>
      <c r="F29" s="53"/>
      <c r="G29" s="40" t="s">
        <v>37</v>
      </c>
      <c r="H29" t="s">
        <v>41</v>
      </c>
    </row>
    <row r="30" spans="1:8" ht="20.25" customHeight="1">
      <c r="A30" s="53"/>
      <c r="B30" s="53"/>
      <c r="C30" s="53"/>
      <c r="D30" s="53"/>
      <c r="E30" s="53"/>
      <c r="F30" s="53"/>
      <c r="G30" s="40" t="s">
        <v>37</v>
      </c>
      <c r="H30" t="s">
        <v>39</v>
      </c>
    </row>
    <row r="31" spans="1:8" ht="20.25" customHeight="1">
      <c r="A31" s="53"/>
      <c r="B31" s="53"/>
      <c r="C31" s="53"/>
      <c r="D31" s="53"/>
      <c r="E31" s="53"/>
      <c r="F31" s="53"/>
      <c r="G31" s="40" t="s">
        <v>37</v>
      </c>
      <c r="H31" t="s">
        <v>39</v>
      </c>
    </row>
    <row r="32" spans="1:8" ht="20.25" customHeight="1">
      <c r="A32" s="53"/>
      <c r="B32" s="53"/>
      <c r="C32" s="53"/>
      <c r="D32" s="53"/>
      <c r="E32" s="53"/>
      <c r="F32" s="53"/>
      <c r="G32" s="40" t="s">
        <v>37</v>
      </c>
      <c r="H32" t="s">
        <v>39</v>
      </c>
    </row>
    <row r="33" spans="1:8" ht="20.25" customHeight="1">
      <c r="A33" s="53"/>
      <c r="B33" s="53"/>
      <c r="C33" s="53"/>
      <c r="D33" s="53"/>
      <c r="E33" s="53"/>
      <c r="F33" s="53"/>
      <c r="G33" s="40" t="s">
        <v>37</v>
      </c>
      <c r="H33" t="s">
        <v>39</v>
      </c>
    </row>
    <row r="34" spans="1:8" ht="20.25" customHeight="1">
      <c r="A34" s="33"/>
      <c r="B34" s="34"/>
      <c r="C34" s="34"/>
      <c r="D34" s="34"/>
      <c r="E34" s="34"/>
      <c r="F34" s="34"/>
    </row>
    <row r="35" spans="1:8" ht="20.25" customHeight="1">
      <c r="C35" t="s">
        <v>29</v>
      </c>
    </row>
    <row r="36" spans="1:8" ht="25.35" customHeight="1">
      <c r="C36" s="35" t="s">
        <v>30</v>
      </c>
      <c r="D36" s="36" t="s">
        <v>32</v>
      </c>
      <c r="E36" s="37"/>
      <c r="F36" s="38"/>
    </row>
    <row r="37" spans="1:8" ht="25.35" customHeight="1">
      <c r="C37" s="35" t="s">
        <v>31</v>
      </c>
      <c r="D37" s="36" t="s">
        <v>33</v>
      </c>
      <c r="E37" s="37"/>
      <c r="F37" s="38"/>
    </row>
    <row r="38" spans="1:8" ht="25.35" customHeight="1">
      <c r="C38" s="35" t="s">
        <v>28</v>
      </c>
      <c r="D38" s="36" t="s">
        <v>27</v>
      </c>
      <c r="E38" s="37"/>
      <c r="F38" s="38"/>
    </row>
    <row r="40" spans="1:8" ht="21">
      <c r="A40" ph="1"/>
    </row>
    <row r="41" spans="1:8" ht="21">
      <c r="A41" ph="1"/>
    </row>
    <row r="48" spans="1:8" ht="21">
      <c r="A48" ph="1"/>
    </row>
    <row r="49" spans="1:1" ht="21">
      <c r="A49" ph="1"/>
    </row>
    <row r="66" spans="1:1" ht="21">
      <c r="A66" ph="1"/>
    </row>
    <row r="67" spans="1:1" ht="21">
      <c r="A67" ph="1"/>
    </row>
    <row r="74" spans="1:1" ht="21">
      <c r="A74" ph="1"/>
    </row>
    <row r="75" spans="1:1" ht="21">
      <c r="A75" ph="1"/>
    </row>
    <row r="76" spans="1:1" ht="21">
      <c r="A76" ph="1"/>
    </row>
  </sheetData>
  <sheetProtection sheet="1" objects="1" scenarios="1"/>
  <mergeCells count="24">
    <mergeCell ref="A33:F33"/>
    <mergeCell ref="B15:F15"/>
    <mergeCell ref="B16:F16"/>
    <mergeCell ref="A30:F30"/>
    <mergeCell ref="A31:F31"/>
    <mergeCell ref="A32:F32"/>
    <mergeCell ref="A29:F29"/>
    <mergeCell ref="A24:B24"/>
    <mergeCell ref="A26:B26"/>
    <mergeCell ref="C25:D25"/>
    <mergeCell ref="A18:A19"/>
    <mergeCell ref="B18:B19"/>
    <mergeCell ref="F18:F19"/>
    <mergeCell ref="C18:E18"/>
    <mergeCell ref="B14:F14"/>
    <mergeCell ref="B8:D8"/>
    <mergeCell ref="E8:F8"/>
    <mergeCell ref="B13:F13"/>
    <mergeCell ref="A1:C2"/>
    <mergeCell ref="B10:F10"/>
    <mergeCell ref="B11:F11"/>
    <mergeCell ref="B12:F12"/>
    <mergeCell ref="E1:F1"/>
    <mergeCell ref="E2:F2"/>
  </mergeCells>
  <phoneticPr fontId="3"/>
  <printOptions horizontalCentered="1"/>
  <pageMargins left="0.70866141732283472" right="0.70866141732283472" top="0.74803149606299213" bottom="0.39370078740157483" header="0.19685039370078741" footer="0.19685039370078741"/>
  <pageSetup paperSize="9" orientation="portrait" r:id="rId1"/>
  <headerFooter scaleWithDoc="0" alignWithMargins="0"/>
  <ignoredErrors>
    <ignoredError sqref="E20:E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seika2</dc:creator>
  <cp:lastModifiedBy>seika2</cp:lastModifiedBy>
  <cp:lastPrinted>2026-05-05T03:36:26Z</cp:lastPrinted>
  <dcterms:created xsi:type="dcterms:W3CDTF">2023-02-04T05:58:14Z</dcterms:created>
  <dcterms:modified xsi:type="dcterms:W3CDTF">2026-05-16T09:12:54Z</dcterms:modified>
</cp:coreProperties>
</file>